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/>
  </bookViews>
  <sheets>
    <sheet name="Total Report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1" l="1"/>
  <c r="P42" i="1"/>
  <c r="O42" i="1"/>
  <c r="N42" i="1"/>
  <c r="M42" i="1"/>
  <c r="L42" i="1"/>
  <c r="J42" i="1"/>
  <c r="I42" i="1"/>
  <c r="H42" i="1"/>
  <c r="G42" i="1"/>
  <c r="F42" i="1"/>
  <c r="R41" i="1"/>
  <c r="Q41" i="1"/>
  <c r="P41" i="1"/>
  <c r="O41" i="1"/>
  <c r="N41" i="1"/>
  <c r="M41" i="1"/>
  <c r="L41" i="1"/>
  <c r="K41" i="1"/>
  <c r="I41" i="1"/>
  <c r="H41" i="1"/>
  <c r="G41" i="1"/>
  <c r="F41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R8" i="1"/>
  <c r="Q8" i="1"/>
  <c r="P8" i="1"/>
  <c r="O8" i="1"/>
  <c r="N8" i="1"/>
  <c r="M8" i="1"/>
  <c r="L8" i="1"/>
  <c r="K8" i="1"/>
  <c r="J8" i="1"/>
  <c r="I8" i="1"/>
  <c r="H8" i="1"/>
  <c r="G8" i="1"/>
  <c r="F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25" i="1" l="1"/>
  <c r="E32" i="1"/>
  <c r="E11" i="1"/>
  <c r="E21" i="1"/>
  <c r="E9" i="1"/>
  <c r="E17" i="1"/>
  <c r="E27" i="1"/>
  <c r="E35" i="1"/>
  <c r="E13" i="1"/>
  <c r="E33" i="1"/>
  <c r="E10" i="1"/>
  <c r="E29" i="1"/>
  <c r="E37" i="1"/>
  <c r="E15" i="1"/>
  <c r="E23" i="1"/>
  <c r="E31" i="1"/>
  <c r="E16" i="1"/>
  <c r="E7" i="1"/>
  <c r="E12" i="1"/>
  <c r="E34" i="1"/>
  <c r="E18" i="1"/>
  <c r="E8" i="1"/>
  <c r="E14" i="1"/>
  <c r="E20" i="1"/>
  <c r="E36" i="1"/>
  <c r="E42" i="1"/>
  <c r="E24" i="1"/>
  <c r="E30" i="1"/>
  <c r="E19" i="1"/>
  <c r="E26" i="1"/>
  <c r="E22" i="1"/>
  <c r="E28" i="1"/>
</calcChain>
</file>

<file path=xl/sharedStrings.xml><?xml version="1.0" encoding="utf-8"?>
<sst xmlns="http://schemas.openxmlformats.org/spreadsheetml/2006/main" count="67" uniqueCount="48">
  <si>
    <t>COVID-19 को पहिचान, रोकथाम, परिक्षण तथा उपचारको सन्दर्भमा जिल्लाबाट भए गरेका कार्यहरुको दैनिक प्रतिबेदन फारम</t>
  </si>
  <si>
    <t xml:space="preserve">जिल्ला : बागमती प्रदेश </t>
  </si>
  <si>
    <t>क्र.सं.</t>
  </si>
  <si>
    <t>जम्मा संख्या</t>
  </si>
  <si>
    <t>जिल्लागत विवरण</t>
  </si>
  <si>
    <t>क्वारेन्टाइन व्यवस्थापन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</si>
  <si>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</si>
  <si>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</si>
  <si>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</si>
  <si>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</si>
  <si>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</si>
  <si>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</si>
  <si>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</si>
  <si>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</si>
  <si>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</si>
  <si>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</si>
  <si>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</si>
  <si>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</si>
  <si>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</si>
  <si>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कैफियत</t>
  </si>
  <si>
    <t>हाल तयारी अबस्थामा रहेका क्वारेन्टाइन बेडहरु संख्या</t>
  </si>
  <si>
    <t xml:space="preserve"> तयारीक्रममा/ योजनामा रहेको  थप क्वारेन्टाइन बेड संख्या</t>
  </si>
  <si>
    <t xml:space="preserve">संस्थागत  क्वारेन्टाइनमा  बसिरहेका व्यक्तिहरु </t>
  </si>
  <si>
    <t>महिलाको जम्मा संख्या</t>
  </si>
  <si>
    <t>0-15</t>
  </si>
  <si>
    <t>16-59</t>
  </si>
  <si>
    <t xml:space="preserve">60 र माथि </t>
  </si>
  <si>
    <t>पुरुषको जम्मा संख्या</t>
  </si>
  <si>
    <t>अन्यको जम्मा संख्या</t>
  </si>
  <si>
    <t>कुल जम्मा संख्या</t>
  </si>
  <si>
    <t xml:space="preserve">होम  क्वारेन्टाइनमा  बसिरहेका व्यक्तिहरु </t>
  </si>
  <si>
    <t>२</t>
  </si>
  <si>
    <t>आइसोलेसन बेड व्यवस्थापन</t>
  </si>
  <si>
    <t xml:space="preserve"> तयारी अवस्थामा रहेको आइसोलेसन बेड संख्या</t>
  </si>
  <si>
    <t xml:space="preserve"> तयारीको क्रममा/ योजनामा रहेको थप आइसोलेसन बेड संख्या</t>
  </si>
  <si>
    <t>ल्याब परिक्षण</t>
  </si>
  <si>
    <t>हाल सम्म RDT परीक्षण गरीएको संख्या</t>
  </si>
  <si>
    <t xml:space="preserve">प्रतिबेदन पेश गरेको मिति : २०७७/०१/०२ </t>
  </si>
  <si>
    <t>हाल सम्म RDT परीक्षणमा पोजेटिभ संख्या**</t>
  </si>
  <si>
    <t xml:space="preserve">मौखिक जानकारी समेत </t>
  </si>
  <si>
    <t>VBDRTC हेटौडा को प्रयोगशालामा टेस्ट गरिएको संख्या (PCR)</t>
  </si>
  <si>
    <t xml:space="preserve"> हाल सम्म १५४</t>
  </si>
  <si>
    <t xml:space="preserve">RDT positive-एक जना धादिंग जिल्लामा, Jawalamukhi RM, २७ बर्षको पुरुष, Soth कोरिया को travel history </t>
  </si>
  <si>
    <t xml:space="preserve">प्रतिबेदन तयारी/अध्यावधिक गर्ने कर्मचारीको नाम तथा सम्पर्क नम्बर :  डा. पुरुषोतम राज सेढाई/ गोपाल बजगाईं </t>
  </si>
  <si>
    <t>हाल सम्म PCR परीक्षणमा पोजेटिभ संख्या (NPHL Teku बाट समेत टेस्ट गरिएको )</t>
  </si>
  <si>
    <t xml:space="preserve">Note** </t>
  </si>
  <si>
    <t xml:space="preserve">RDT positive- दुई जना, काभ्रेपलान्चोक; क. पुरुष, मण्डन देउपुर, २३ बर्ष, travel history Dubai, २. पुरुष बेथान चोक, गा.पा., २८ बर्ष , travel histroy India </t>
  </si>
  <si>
    <t xml:space="preserve">RDT positive-  तिन जना, काठमाडौँ, मुलपानी क. पुरुष एक जना, ५८ बर्ष; ख. महिला २ जान - एकजन ८१ बर्ष र अर्को ५२ बर्ष को रहेको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</si>
</sst>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439]0.#"/>
  </numFmts>
  <fonts count="12"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sz val="11"/>
      <color rgb="FF000000"/>
      <name val="Kalimati"/>
    </font>
    <font>
      <b/>
      <sz val="11"/>
      <color rgb="FF000000"/>
      <name val="Kalimati"/>
    </font>
    <font>
      <sz val="11"/>
      <color rgb="FF000000"/>
      <name val="Calibri"/>
    </font>
    <font>
      <b/>
      <sz val="11"/>
      <color theme="1"/>
      <name val="Pcs nepali"/>
    </font>
    <font>
      <b/>
      <sz val="11"/>
      <color theme="1"/>
      <name val="Arial"/>
    </font>
    <font>
      <b/>
      <sz val="11"/>
      <color theme="1"/>
      <name val="Kalimati"/>
    </font>
    <font>
      <b/>
      <sz val="14"/>
      <color rgb="FF000000"/>
      <name val="Kalimati"/>
    </font>
    <font>
      <b/>
      <sz val="11"/>
      <color rgb="FF000000"/>
      <name val="Arial"/>
    </font>
    <font>
      <sz val="11"/>
      <color theme="1"/>
      <name val="Kalimati"/>
    </font>
  </fonts>
  <fills count="10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E36C09"/>
        <bgColor rgb="FFE36C09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164" fontId="3" fillId="9" borderId="12" xfId="0" applyNumberFormat="1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1" fillId="0" borderId="0" xfId="0" applyFont="1"/>
    <xf numFmtId="165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0" xfId="0" applyFont="1"/>
    <xf numFmtId="0" fontId="0" fillId="6" borderId="1" xfId="0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3" fillId="3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4" borderId="10" xfId="0" applyFont="1" applyFill="1" applyBorder="1" applyAlignment="1">
      <alignment horizontal="center" vertical="center"/>
    </xf>
    <xf numFmtId="0" fontId="2" fillId="0" borderId="4" xfId="0" applyFont="1" applyBorder="1"/>
    <xf numFmtId="165" fontId="4" fillId="4" borderId="1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VID-19%20Report%20Bagmait%2001.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Report"/>
      <sheetName val="D.Report "/>
      <sheetName val="Hospital Report Only "/>
      <sheetName val="HO Report Only "/>
      <sheetName val="Lab Report Only "/>
      <sheetName val="Total Report"/>
      <sheetName val="Kathmandu"/>
      <sheetName val="Lalitpur "/>
      <sheetName val="Bhaktpur "/>
      <sheetName val="Rasuwa "/>
      <sheetName val="Nuwakot"/>
      <sheetName val="Dhading"/>
      <sheetName val="Chitwan"/>
      <sheetName val="Sindhulii"/>
      <sheetName val="Makawanpur "/>
      <sheetName val="Ramechhap"/>
      <sheetName val="Dolakha"/>
      <sheetName val="Kavre"/>
      <sheetName val="Sindupalchok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E8">
            <v>314</v>
          </cell>
        </row>
        <row r="9">
          <cell r="E9">
            <v>465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6</v>
          </cell>
        </row>
        <row r="37">
          <cell r="E37">
            <v>190</v>
          </cell>
        </row>
        <row r="38">
          <cell r="E38">
            <v>58</v>
          </cell>
        </row>
        <row r="226">
          <cell r="E226">
            <v>119</v>
          </cell>
        </row>
        <row r="227">
          <cell r="E227">
            <v>3</v>
          </cell>
        </row>
      </sheetData>
      <sheetData sheetId="7">
        <row r="8">
          <cell r="E8">
            <v>112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124</v>
          </cell>
        </row>
        <row r="38">
          <cell r="E38">
            <v>5</v>
          </cell>
        </row>
        <row r="226">
          <cell r="E226">
            <v>158</v>
          </cell>
        </row>
        <row r="227">
          <cell r="E227">
            <v>0</v>
          </cell>
        </row>
      </sheetData>
      <sheetData sheetId="8">
        <row r="8">
          <cell r="E8">
            <v>6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72</v>
          </cell>
        </row>
        <row r="36">
          <cell r="E36">
            <v>0</v>
          </cell>
        </row>
        <row r="37">
          <cell r="E37">
            <v>3</v>
          </cell>
        </row>
        <row r="38">
          <cell r="E38">
            <v>0</v>
          </cell>
        </row>
        <row r="226">
          <cell r="E226">
            <v>34</v>
          </cell>
        </row>
        <row r="227">
          <cell r="E227">
            <v>0</v>
          </cell>
        </row>
      </sheetData>
      <sheetData sheetId="9">
        <row r="8">
          <cell r="E8">
            <v>184</v>
          </cell>
        </row>
      </sheetData>
      <sheetData sheetId="10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227">
          <cell r="E227">
            <v>0</v>
          </cell>
        </row>
      </sheetData>
      <sheetData sheetId="11">
        <row r="8">
          <cell r="E8">
            <v>512</v>
          </cell>
        </row>
        <row r="9">
          <cell r="E9">
            <v>50</v>
          </cell>
        </row>
        <row r="10">
          <cell r="E10">
            <v>4</v>
          </cell>
        </row>
        <row r="11">
          <cell r="E11">
            <v>0</v>
          </cell>
        </row>
        <row r="12">
          <cell r="E12">
            <v>4</v>
          </cell>
        </row>
        <row r="13">
          <cell r="E13">
            <v>0</v>
          </cell>
        </row>
        <row r="14">
          <cell r="E14">
            <v>32</v>
          </cell>
        </row>
        <row r="15">
          <cell r="E15">
            <v>0</v>
          </cell>
        </row>
        <row r="16">
          <cell r="E16">
            <v>32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36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15</v>
          </cell>
        </row>
        <row r="38">
          <cell r="E38">
            <v>0</v>
          </cell>
        </row>
        <row r="226">
          <cell r="E226">
            <v>184</v>
          </cell>
        </row>
      </sheetData>
      <sheetData sheetId="12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302</v>
          </cell>
        </row>
        <row r="37">
          <cell r="E37">
            <v>302</v>
          </cell>
        </row>
        <row r="38">
          <cell r="E38">
            <v>0</v>
          </cell>
        </row>
        <row r="226">
          <cell r="E226">
            <v>39</v>
          </cell>
        </row>
        <row r="227">
          <cell r="E227">
            <v>0</v>
          </cell>
        </row>
      </sheetData>
      <sheetData sheetId="13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226">
          <cell r="E226">
            <v>85</v>
          </cell>
        </row>
        <row r="227">
          <cell r="E227">
            <v>0</v>
          </cell>
        </row>
      </sheetData>
      <sheetData sheetId="14">
        <row r="8">
          <cell r="E8">
            <v>205</v>
          </cell>
        </row>
        <row r="9">
          <cell r="E9">
            <v>88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3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33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202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235</v>
          </cell>
        </row>
        <row r="36">
          <cell r="E36">
            <v>0</v>
          </cell>
        </row>
        <row r="37">
          <cell r="E37">
            <v>35</v>
          </cell>
        </row>
        <row r="38">
          <cell r="E38">
            <v>70</v>
          </cell>
        </row>
        <row r="226">
          <cell r="E226">
            <v>20</v>
          </cell>
        </row>
        <row r="227">
          <cell r="E227">
            <v>0</v>
          </cell>
        </row>
      </sheetData>
      <sheetData sheetId="15">
        <row r="8">
          <cell r="E8">
            <v>16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4</v>
          </cell>
        </row>
        <row r="37">
          <cell r="E37">
            <v>4</v>
          </cell>
        </row>
        <row r="38">
          <cell r="E38">
            <v>0</v>
          </cell>
        </row>
        <row r="226">
          <cell r="E226">
            <v>0</v>
          </cell>
        </row>
        <row r="227">
          <cell r="E227">
            <v>0</v>
          </cell>
        </row>
      </sheetData>
      <sheetData sheetId="16">
        <row r="8">
          <cell r="E8">
            <v>158</v>
          </cell>
        </row>
        <row r="9">
          <cell r="E9">
            <v>40</v>
          </cell>
        </row>
        <row r="10">
          <cell r="E10">
            <v>11</v>
          </cell>
        </row>
        <row r="11">
          <cell r="E11">
            <v>4</v>
          </cell>
        </row>
        <row r="12">
          <cell r="E12">
            <v>6</v>
          </cell>
        </row>
        <row r="13">
          <cell r="E13">
            <v>1</v>
          </cell>
        </row>
        <row r="14">
          <cell r="E14">
            <v>12</v>
          </cell>
        </row>
        <row r="15">
          <cell r="E15">
            <v>1</v>
          </cell>
        </row>
        <row r="16">
          <cell r="E16">
            <v>9</v>
          </cell>
        </row>
        <row r="17">
          <cell r="E17">
            <v>2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23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37</v>
          </cell>
        </row>
        <row r="38">
          <cell r="E38">
            <v>4</v>
          </cell>
        </row>
        <row r="226">
          <cell r="E226">
            <v>0</v>
          </cell>
        </row>
        <row r="227">
          <cell r="E227">
            <v>0</v>
          </cell>
        </row>
      </sheetData>
      <sheetData sheetId="17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226">
          <cell r="E226">
            <v>0</v>
          </cell>
        </row>
      </sheetData>
      <sheetData sheetId="18">
        <row r="8">
          <cell r="E8">
            <v>436</v>
          </cell>
        </row>
        <row r="9">
          <cell r="E9">
            <v>121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34</v>
          </cell>
        </row>
        <row r="38">
          <cell r="E38">
            <v>0</v>
          </cell>
        </row>
        <row r="226">
          <cell r="E226">
            <v>0</v>
          </cell>
        </row>
        <row r="227">
          <cell r="E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772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49" sqref="D49"/>
    </sheetView>
  </sheetViews>
  <sheetFormatPr defaultColWidth="12.625" defaultRowHeight="15" customHeight="1"/>
  <cols>
    <col min="1" max="1" width="5.875" customWidth="1"/>
    <col min="2" max="2" width="37.125" customWidth="1"/>
    <col min="3" max="3" width="11.125" customWidth="1"/>
    <col min="4" max="4" width="31.375" customWidth="1"/>
    <col min="5" max="5" width="10.125" customWidth="1"/>
    <col min="6" max="6" width="9.125" customWidth="1"/>
    <col min="7" max="7" width="8.125" customWidth="1"/>
    <col min="8" max="8" width="7" customWidth="1"/>
    <col min="9" max="9" width="6.875" customWidth="1"/>
    <col min="10" max="10" width="8" customWidth="1"/>
    <col min="11" max="11" width="7.125" customWidth="1"/>
    <col min="12" max="12" width="7" customWidth="1"/>
    <col min="13" max="13" width="7.125" customWidth="1"/>
    <col min="14" max="14" width="8.125" customWidth="1"/>
    <col min="15" max="16" width="7.125" customWidth="1"/>
    <col min="17" max="17" width="7" customWidth="1"/>
    <col min="18" max="19" width="10" customWidth="1"/>
  </cols>
  <sheetData>
    <row r="1" spans="1:19" ht="15.75" customHeight="1">
      <c r="A1" s="42" t="s">
        <v>0</v>
      </c>
      <c r="B1" s="34"/>
      <c r="C1" s="34"/>
      <c r="D1" s="34"/>
      <c r="E1" s="3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43" t="s">
        <v>1</v>
      </c>
      <c r="B2" s="34"/>
      <c r="C2" s="34"/>
      <c r="D2" s="34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4" t="s">
        <v>37</v>
      </c>
      <c r="B3" s="5"/>
      <c r="C3" s="6"/>
      <c r="D3" s="6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>
      <c r="A4" s="44" t="s">
        <v>43</v>
      </c>
      <c r="B4" s="45"/>
      <c r="C4" s="45"/>
      <c r="D4" s="45"/>
      <c r="E4" s="4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8" t="s">
        <v>2</v>
      </c>
      <c r="B5" s="47"/>
      <c r="C5" s="45"/>
      <c r="D5" s="46"/>
      <c r="E5" s="48" t="s">
        <v>3</v>
      </c>
      <c r="F5" s="31" t="s">
        <v>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9"/>
    </row>
    <row r="6" spans="1:19" ht="24.75" customHeight="1">
      <c r="A6" s="10">
        <v>1</v>
      </c>
      <c r="B6" s="33" t="s">
        <v>5</v>
      </c>
      <c r="C6" s="34"/>
      <c r="D6" s="35"/>
      <c r="E6" s="49"/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3" t="s">
        <v>19</v>
      </c>
    </row>
    <row r="7" spans="1:19" ht="15.75" customHeight="1">
      <c r="A7" s="14">
        <v>1.1000000000000001</v>
      </c>
      <c r="B7" s="37" t="s">
        <v>20</v>
      </c>
      <c r="C7" s="34"/>
      <c r="D7" s="35"/>
      <c r="E7" s="15">
        <f t="shared" ref="E7:E42" si="0">SUM(F7:R7)</f>
        <v>1943</v>
      </c>
      <c r="F7" s="16">
        <f>[1]Kathmandu!E8</f>
        <v>314</v>
      </c>
      <c r="G7" s="16">
        <f>'[1]Lalitpur '!E8</f>
        <v>112</v>
      </c>
      <c r="H7" s="16">
        <f>'[1]Bhaktpur '!E8</f>
        <v>6</v>
      </c>
      <c r="I7" s="16">
        <f>'[1]Rasuwa '!E8</f>
        <v>184</v>
      </c>
      <c r="J7" s="16">
        <f>[1]Nuwakot!E8</f>
        <v>0</v>
      </c>
      <c r="K7" s="16">
        <f>[1]Dhading!E8</f>
        <v>512</v>
      </c>
      <c r="L7" s="16">
        <f>[1]Chitwan!E8</f>
        <v>0</v>
      </c>
      <c r="M7" s="16">
        <f>[1]Sindhulii!E8</f>
        <v>0</v>
      </c>
      <c r="N7" s="16">
        <f>'[1]Makawanpur '!E8</f>
        <v>205</v>
      </c>
      <c r="O7" s="16">
        <f>[1]Ramechhap!E8</f>
        <v>16</v>
      </c>
      <c r="P7" s="16">
        <f>[1]Dolakha!E8</f>
        <v>158</v>
      </c>
      <c r="Q7" s="16">
        <f>[1]Kavre!E8</f>
        <v>0</v>
      </c>
      <c r="R7" s="16">
        <f>[1]Sindupalchok!E8</f>
        <v>436</v>
      </c>
      <c r="S7" s="17"/>
    </row>
    <row r="8" spans="1:19" ht="15.75" customHeight="1">
      <c r="A8" s="14">
        <v>1.2</v>
      </c>
      <c r="B8" s="37" t="s">
        <v>21</v>
      </c>
      <c r="C8" s="34"/>
      <c r="D8" s="35"/>
      <c r="E8" s="15">
        <f>SUM(F8:R8)</f>
        <v>764</v>
      </c>
      <c r="F8" s="16">
        <f>[1]Kathmandu!E9</f>
        <v>465</v>
      </c>
      <c r="G8" s="16">
        <f>'[1]Lalitpur '!E9</f>
        <v>0</v>
      </c>
      <c r="H8" s="16">
        <f>'[1]Bhaktpur '!E9</f>
        <v>0</v>
      </c>
      <c r="I8" s="16">
        <f>'[1]Bhaktpur '!E9</f>
        <v>0</v>
      </c>
      <c r="J8" s="16">
        <f>[1]Nuwakot!E9</f>
        <v>0</v>
      </c>
      <c r="K8" s="16">
        <f>[1]Dhading!E9</f>
        <v>50</v>
      </c>
      <c r="L8" s="16">
        <f>[1]Chitwan!E9</f>
        <v>0</v>
      </c>
      <c r="M8" s="16">
        <f>[1]Sindhulii!E9</f>
        <v>0</v>
      </c>
      <c r="N8" s="16">
        <f>'[1]Makawanpur '!E9</f>
        <v>88</v>
      </c>
      <c r="O8" s="16">
        <f>[1]Ramechhap!E9</f>
        <v>0</v>
      </c>
      <c r="P8" s="16">
        <f>[1]Dolakha!E9</f>
        <v>40</v>
      </c>
      <c r="Q8" s="16">
        <f>[1]Kavre!E9</f>
        <v>0</v>
      </c>
      <c r="R8" s="16">
        <f>[1]Sindupalchok!E9</f>
        <v>121</v>
      </c>
      <c r="S8" s="17"/>
    </row>
    <row r="9" spans="1:19" ht="15.75" customHeight="1">
      <c r="A9" s="52">
        <v>1.3</v>
      </c>
      <c r="B9" s="53" t="s">
        <v>22</v>
      </c>
      <c r="C9" s="46"/>
      <c r="D9" s="18" t="s">
        <v>23</v>
      </c>
      <c r="E9" s="15">
        <f t="shared" si="0"/>
        <v>15</v>
      </c>
      <c r="F9" s="16">
        <f>[1]Kathmandu!E10</f>
        <v>0</v>
      </c>
      <c r="G9" s="16">
        <f>'[1]Lalitpur '!E10</f>
        <v>0</v>
      </c>
      <c r="H9" s="16">
        <f>'[1]Bhaktpur '!E10</f>
        <v>0</v>
      </c>
      <c r="I9" s="16">
        <f>'[1]Bhaktpur '!E10</f>
        <v>0</v>
      </c>
      <c r="J9" s="16">
        <f>[1]Nuwakot!E10</f>
        <v>0</v>
      </c>
      <c r="K9" s="16">
        <f>[1]Dhading!E10</f>
        <v>4</v>
      </c>
      <c r="L9" s="16">
        <f>[1]Chitwan!E10</f>
        <v>0</v>
      </c>
      <c r="M9" s="16">
        <f>[1]Sindhulii!E10</f>
        <v>0</v>
      </c>
      <c r="N9" s="16">
        <f>'[1]Makawanpur '!E10</f>
        <v>0</v>
      </c>
      <c r="O9" s="16">
        <f>[1]Ramechhap!E10</f>
        <v>0</v>
      </c>
      <c r="P9" s="16">
        <f>[1]Dolakha!E10</f>
        <v>11</v>
      </c>
      <c r="Q9" s="16">
        <f>[1]Kavre!E10</f>
        <v>0</v>
      </c>
      <c r="R9" s="16">
        <f>[1]Sindupalchok!E10</f>
        <v>0</v>
      </c>
      <c r="S9" s="17"/>
    </row>
    <row r="10" spans="1:19" ht="15.75" customHeight="1">
      <c r="A10" s="49"/>
      <c r="B10" s="54"/>
      <c r="C10" s="55"/>
      <c r="D10" s="19" t="s">
        <v>24</v>
      </c>
      <c r="E10" s="15">
        <f t="shared" si="0"/>
        <v>4</v>
      </c>
      <c r="F10" s="16">
        <f>[1]Kathmandu!E11</f>
        <v>0</v>
      </c>
      <c r="G10" s="16">
        <f>'[1]Lalitpur '!E11</f>
        <v>0</v>
      </c>
      <c r="H10" s="16">
        <f>'[1]Bhaktpur '!E11</f>
        <v>0</v>
      </c>
      <c r="I10" s="16">
        <f>'[1]Bhaktpur '!E11</f>
        <v>0</v>
      </c>
      <c r="J10" s="16">
        <f>[1]Nuwakot!E11</f>
        <v>0</v>
      </c>
      <c r="K10" s="16">
        <f>[1]Dhading!E11</f>
        <v>0</v>
      </c>
      <c r="L10" s="16">
        <f>[1]Chitwan!E11</f>
        <v>0</v>
      </c>
      <c r="M10" s="16">
        <f>[1]Sindhulii!E11</f>
        <v>0</v>
      </c>
      <c r="N10" s="16">
        <f>'[1]Makawanpur '!E11</f>
        <v>0</v>
      </c>
      <c r="O10" s="16">
        <f>[1]Ramechhap!E11</f>
        <v>0</v>
      </c>
      <c r="P10" s="16">
        <f>[1]Dolakha!E11</f>
        <v>4</v>
      </c>
      <c r="Q10" s="16">
        <f>[1]Kavre!E11</f>
        <v>0</v>
      </c>
      <c r="R10" s="16">
        <f>[1]Sindupalchok!E11</f>
        <v>0</v>
      </c>
      <c r="S10" s="17"/>
    </row>
    <row r="11" spans="1:19" ht="15.75" customHeight="1">
      <c r="A11" s="49"/>
      <c r="B11" s="54"/>
      <c r="C11" s="55"/>
      <c r="D11" s="19" t="s">
        <v>25</v>
      </c>
      <c r="E11" s="15">
        <f t="shared" si="0"/>
        <v>10</v>
      </c>
      <c r="F11" s="16">
        <f>[1]Kathmandu!E12</f>
        <v>0</v>
      </c>
      <c r="G11" s="16">
        <f>'[1]Lalitpur '!E12</f>
        <v>0</v>
      </c>
      <c r="H11" s="16">
        <f>'[1]Bhaktpur '!E12</f>
        <v>0</v>
      </c>
      <c r="I11" s="16">
        <f>'[1]Bhaktpur '!E12</f>
        <v>0</v>
      </c>
      <c r="J11" s="16">
        <f>[1]Nuwakot!E12</f>
        <v>0</v>
      </c>
      <c r="K11" s="16">
        <f>[1]Dhading!E12</f>
        <v>4</v>
      </c>
      <c r="L11" s="16">
        <f>[1]Chitwan!E12</f>
        <v>0</v>
      </c>
      <c r="M11" s="16">
        <f>[1]Sindhulii!E12</f>
        <v>0</v>
      </c>
      <c r="N11" s="16">
        <f>'[1]Makawanpur '!E12</f>
        <v>0</v>
      </c>
      <c r="O11" s="16">
        <f>[1]Ramechhap!E12</f>
        <v>0</v>
      </c>
      <c r="P11" s="16">
        <f>[1]Dolakha!E12</f>
        <v>6</v>
      </c>
      <c r="Q11" s="16">
        <f>[1]Kavre!E12</f>
        <v>0</v>
      </c>
      <c r="R11" s="16">
        <f>[1]Sindupalchok!E12</f>
        <v>0</v>
      </c>
      <c r="S11" s="17"/>
    </row>
    <row r="12" spans="1:19" ht="15.75" customHeight="1">
      <c r="A12" s="49"/>
      <c r="B12" s="54"/>
      <c r="C12" s="55"/>
      <c r="D12" s="19" t="s">
        <v>26</v>
      </c>
      <c r="E12" s="15">
        <f t="shared" si="0"/>
        <v>1</v>
      </c>
      <c r="F12" s="16">
        <f>[1]Kathmandu!E13</f>
        <v>0</v>
      </c>
      <c r="G12" s="16">
        <f>'[1]Lalitpur '!E13</f>
        <v>0</v>
      </c>
      <c r="H12" s="16">
        <f>'[1]Bhaktpur '!E13</f>
        <v>0</v>
      </c>
      <c r="I12" s="16">
        <f>'[1]Bhaktpur '!E13</f>
        <v>0</v>
      </c>
      <c r="J12" s="16">
        <f>[1]Nuwakot!E13</f>
        <v>0</v>
      </c>
      <c r="K12" s="16">
        <f>[1]Dhading!E13</f>
        <v>0</v>
      </c>
      <c r="L12" s="16">
        <f>[1]Chitwan!E13</f>
        <v>0</v>
      </c>
      <c r="M12" s="16">
        <f>[1]Sindhulii!E13</f>
        <v>0</v>
      </c>
      <c r="N12" s="16">
        <f>'[1]Makawanpur '!E13</f>
        <v>0</v>
      </c>
      <c r="O12" s="16">
        <f>[1]Ramechhap!E13</f>
        <v>0</v>
      </c>
      <c r="P12" s="16">
        <f>[1]Dolakha!E13</f>
        <v>1</v>
      </c>
      <c r="Q12" s="16">
        <f>[1]Kavre!E13</f>
        <v>0</v>
      </c>
      <c r="R12" s="16">
        <f>[1]Sindupalchok!E13</f>
        <v>0</v>
      </c>
      <c r="S12" s="17"/>
    </row>
    <row r="13" spans="1:19" ht="15.75" customHeight="1">
      <c r="A13" s="49"/>
      <c r="B13" s="54"/>
      <c r="C13" s="55"/>
      <c r="D13" s="18" t="s">
        <v>27</v>
      </c>
      <c r="E13" s="15">
        <f t="shared" si="0"/>
        <v>44</v>
      </c>
      <c r="F13" s="16">
        <f>[1]Kathmandu!E14</f>
        <v>0</v>
      </c>
      <c r="G13" s="16">
        <f>'[1]Lalitpur '!E14</f>
        <v>0</v>
      </c>
      <c r="H13" s="16">
        <f>'[1]Bhaktpur '!E14</f>
        <v>0</v>
      </c>
      <c r="I13" s="16">
        <f>'[1]Bhaktpur '!E14</f>
        <v>0</v>
      </c>
      <c r="J13" s="16">
        <f>[1]Nuwakot!E14</f>
        <v>0</v>
      </c>
      <c r="K13" s="16">
        <f>[1]Dhading!E14</f>
        <v>32</v>
      </c>
      <c r="L13" s="16">
        <f>[1]Chitwan!E14</f>
        <v>0</v>
      </c>
      <c r="M13" s="16">
        <f>[1]Sindhulii!E14</f>
        <v>0</v>
      </c>
      <c r="N13" s="16">
        <f>'[1]Makawanpur '!E14</f>
        <v>0</v>
      </c>
      <c r="O13" s="16">
        <f>[1]Ramechhap!E14</f>
        <v>0</v>
      </c>
      <c r="P13" s="16">
        <f>[1]Dolakha!E14</f>
        <v>12</v>
      </c>
      <c r="Q13" s="16">
        <f>[1]Kavre!E14</f>
        <v>0</v>
      </c>
      <c r="R13" s="16">
        <f>[1]Sindupalchok!E14</f>
        <v>0</v>
      </c>
      <c r="S13" s="17"/>
    </row>
    <row r="14" spans="1:19" ht="15.75" customHeight="1">
      <c r="A14" s="49"/>
      <c r="B14" s="54"/>
      <c r="C14" s="55"/>
      <c r="D14" s="19" t="s">
        <v>24</v>
      </c>
      <c r="E14" s="15">
        <f t="shared" si="0"/>
        <v>1</v>
      </c>
      <c r="F14" s="16">
        <f>[1]Kathmandu!E15</f>
        <v>0</v>
      </c>
      <c r="G14" s="16">
        <f>'[1]Lalitpur '!E15</f>
        <v>0</v>
      </c>
      <c r="H14" s="16">
        <f>'[1]Bhaktpur '!E15</f>
        <v>0</v>
      </c>
      <c r="I14" s="16">
        <f>'[1]Bhaktpur '!E15</f>
        <v>0</v>
      </c>
      <c r="J14" s="16">
        <f>[1]Nuwakot!E15</f>
        <v>0</v>
      </c>
      <c r="K14" s="16">
        <f>[1]Dhading!E15</f>
        <v>0</v>
      </c>
      <c r="L14" s="16">
        <f>[1]Chitwan!E15</f>
        <v>0</v>
      </c>
      <c r="M14" s="16">
        <f>[1]Sindhulii!E15</f>
        <v>0</v>
      </c>
      <c r="N14" s="16">
        <f>'[1]Makawanpur '!E15</f>
        <v>0</v>
      </c>
      <c r="O14" s="16">
        <f>[1]Ramechhap!E15</f>
        <v>0</v>
      </c>
      <c r="P14" s="16">
        <f>[1]Dolakha!E15</f>
        <v>1</v>
      </c>
      <c r="Q14" s="16">
        <f>[1]Kavre!E15</f>
        <v>0</v>
      </c>
      <c r="R14" s="16">
        <f>[1]Sindupalchok!E15</f>
        <v>0</v>
      </c>
      <c r="S14" s="17"/>
    </row>
    <row r="15" spans="1:19" ht="15.75" customHeight="1">
      <c r="A15" s="49"/>
      <c r="B15" s="54"/>
      <c r="C15" s="55"/>
      <c r="D15" s="19" t="s">
        <v>25</v>
      </c>
      <c r="E15" s="15">
        <f t="shared" si="0"/>
        <v>44</v>
      </c>
      <c r="F15" s="16">
        <f>[1]Kathmandu!E16</f>
        <v>0</v>
      </c>
      <c r="G15" s="16">
        <f>'[1]Lalitpur '!E16</f>
        <v>0</v>
      </c>
      <c r="H15" s="16">
        <f>'[1]Bhaktpur '!E16</f>
        <v>0</v>
      </c>
      <c r="I15" s="16">
        <f>'[1]Bhaktpur '!E16</f>
        <v>0</v>
      </c>
      <c r="J15" s="16">
        <f>[1]Nuwakot!E16</f>
        <v>0</v>
      </c>
      <c r="K15" s="16">
        <f>[1]Dhading!E16</f>
        <v>32</v>
      </c>
      <c r="L15" s="16">
        <f>[1]Chitwan!E16</f>
        <v>0</v>
      </c>
      <c r="M15" s="16">
        <f>[1]Sindhulii!E16</f>
        <v>0</v>
      </c>
      <c r="N15" s="16">
        <f>'[1]Makawanpur '!E16</f>
        <v>3</v>
      </c>
      <c r="O15" s="16">
        <f>[1]Ramechhap!E16</f>
        <v>0</v>
      </c>
      <c r="P15" s="16">
        <f>[1]Dolakha!E16</f>
        <v>9</v>
      </c>
      <c r="Q15" s="16">
        <f>[1]Kavre!E16</f>
        <v>0</v>
      </c>
      <c r="R15" s="16">
        <f>[1]Sindupalchok!E16</f>
        <v>0</v>
      </c>
      <c r="S15" s="17"/>
    </row>
    <row r="16" spans="1:19" ht="15.75" customHeight="1">
      <c r="A16" s="49"/>
      <c r="B16" s="54"/>
      <c r="C16" s="55"/>
      <c r="D16" s="19" t="s">
        <v>26</v>
      </c>
      <c r="E16" s="15">
        <f t="shared" si="0"/>
        <v>2</v>
      </c>
      <c r="F16" s="16">
        <f>[1]Kathmandu!E17</f>
        <v>0</v>
      </c>
      <c r="G16" s="16">
        <f>'[1]Lalitpur '!E17</f>
        <v>0</v>
      </c>
      <c r="H16" s="16">
        <f>'[1]Bhaktpur '!E17</f>
        <v>0</v>
      </c>
      <c r="I16" s="16">
        <f>'[1]Bhaktpur '!E17</f>
        <v>0</v>
      </c>
      <c r="J16" s="16">
        <f>[1]Nuwakot!E17</f>
        <v>0</v>
      </c>
      <c r="K16" s="16">
        <f>[1]Dhading!E17</f>
        <v>0</v>
      </c>
      <c r="L16" s="16">
        <f>[1]Chitwan!E17</f>
        <v>0</v>
      </c>
      <c r="M16" s="16">
        <f>[1]Sindhulii!E17</f>
        <v>0</v>
      </c>
      <c r="N16" s="16">
        <f>'[1]Makawanpur '!E17</f>
        <v>0</v>
      </c>
      <c r="O16" s="16">
        <f>[1]Ramechhap!E17</f>
        <v>0</v>
      </c>
      <c r="P16" s="16">
        <f>[1]Dolakha!E17</f>
        <v>2</v>
      </c>
      <c r="Q16" s="16">
        <f>[1]Kavre!E17</f>
        <v>0</v>
      </c>
      <c r="R16" s="16">
        <f>[1]Sindupalchok!E17</f>
        <v>0</v>
      </c>
      <c r="S16" s="17"/>
    </row>
    <row r="17" spans="1:19" ht="15.75" customHeight="1">
      <c r="A17" s="49"/>
      <c r="B17" s="54"/>
      <c r="C17" s="55"/>
      <c r="D17" s="18" t="s">
        <v>28</v>
      </c>
      <c r="E17" s="15">
        <f t="shared" si="0"/>
        <v>0</v>
      </c>
      <c r="F17" s="16">
        <f>[1]Kathmandu!E18</f>
        <v>0</v>
      </c>
      <c r="G17" s="16">
        <f>'[1]Lalitpur '!E18</f>
        <v>0</v>
      </c>
      <c r="H17" s="16">
        <f>'[1]Bhaktpur '!E18</f>
        <v>0</v>
      </c>
      <c r="I17" s="16">
        <f>'[1]Bhaktpur '!E18</f>
        <v>0</v>
      </c>
      <c r="J17" s="16">
        <f>[1]Nuwakot!E18</f>
        <v>0</v>
      </c>
      <c r="K17" s="16">
        <f>[1]Dhading!E18</f>
        <v>0</v>
      </c>
      <c r="L17" s="16">
        <f>[1]Chitwan!E18</f>
        <v>0</v>
      </c>
      <c r="M17" s="16">
        <f>[1]Sindhulii!E18</f>
        <v>0</v>
      </c>
      <c r="N17" s="16">
        <f>'[1]Makawanpur '!E18</f>
        <v>0</v>
      </c>
      <c r="O17" s="16">
        <f>[1]Ramechhap!E18</f>
        <v>0</v>
      </c>
      <c r="P17" s="16">
        <f>[1]Dolakha!E18</f>
        <v>0</v>
      </c>
      <c r="Q17" s="16">
        <f>[1]Kavre!E18</f>
        <v>0</v>
      </c>
      <c r="R17" s="16">
        <f>[1]Sindupalchok!E18</f>
        <v>0</v>
      </c>
      <c r="S17" s="17"/>
    </row>
    <row r="18" spans="1:19" ht="15.75" customHeight="1">
      <c r="A18" s="49"/>
      <c r="B18" s="54"/>
      <c r="C18" s="55"/>
      <c r="D18" s="19" t="s">
        <v>24</v>
      </c>
      <c r="E18" s="15">
        <f t="shared" si="0"/>
        <v>0</v>
      </c>
      <c r="F18" s="16">
        <f>[1]Kathmandu!E19</f>
        <v>0</v>
      </c>
      <c r="G18" s="16">
        <f>'[1]Lalitpur '!E19</f>
        <v>0</v>
      </c>
      <c r="H18" s="16">
        <f>'[1]Bhaktpur '!E19</f>
        <v>0</v>
      </c>
      <c r="I18" s="16">
        <f>'[1]Bhaktpur '!E19</f>
        <v>0</v>
      </c>
      <c r="J18" s="16">
        <f>[1]Nuwakot!E19</f>
        <v>0</v>
      </c>
      <c r="K18" s="16">
        <f>[1]Dhading!E19</f>
        <v>0</v>
      </c>
      <c r="L18" s="16">
        <f>[1]Chitwan!E19</f>
        <v>0</v>
      </c>
      <c r="M18" s="16">
        <f>[1]Sindhulii!E19</f>
        <v>0</v>
      </c>
      <c r="N18" s="16">
        <f>'[1]Makawanpur '!E19</f>
        <v>0</v>
      </c>
      <c r="O18" s="16">
        <f>[1]Ramechhap!E19</f>
        <v>0</v>
      </c>
      <c r="P18" s="16">
        <f>[1]Dolakha!E19</f>
        <v>0</v>
      </c>
      <c r="Q18" s="16">
        <f>[1]Kavre!E19</f>
        <v>0</v>
      </c>
      <c r="R18" s="16">
        <f>[1]Sindupalchok!E19</f>
        <v>0</v>
      </c>
      <c r="S18" s="17"/>
    </row>
    <row r="19" spans="1:19" ht="15.75" customHeight="1">
      <c r="A19" s="49"/>
      <c r="B19" s="54"/>
      <c r="C19" s="55"/>
      <c r="D19" s="19" t="s">
        <v>25</v>
      </c>
      <c r="E19" s="15">
        <f t="shared" si="0"/>
        <v>0</v>
      </c>
      <c r="F19" s="16">
        <f>[1]Kathmandu!E20</f>
        <v>0</v>
      </c>
      <c r="G19" s="16">
        <f>'[1]Lalitpur '!E20</f>
        <v>0</v>
      </c>
      <c r="H19" s="16">
        <f>'[1]Bhaktpur '!E20</f>
        <v>0</v>
      </c>
      <c r="I19" s="16">
        <f>'[1]Bhaktpur '!E20</f>
        <v>0</v>
      </c>
      <c r="J19" s="16">
        <f>[1]Nuwakot!E20</f>
        <v>0</v>
      </c>
      <c r="K19" s="16">
        <f>[1]Dhading!E20</f>
        <v>0</v>
      </c>
      <c r="L19" s="16">
        <f>[1]Chitwan!E20</f>
        <v>0</v>
      </c>
      <c r="M19" s="16">
        <f>[1]Sindhulii!E20</f>
        <v>0</v>
      </c>
      <c r="N19" s="16">
        <f>'[1]Makawanpur '!E20</f>
        <v>0</v>
      </c>
      <c r="O19" s="16">
        <f>[1]Ramechhap!E20</f>
        <v>0</v>
      </c>
      <c r="P19" s="16">
        <f>[1]Dolakha!E20</f>
        <v>0</v>
      </c>
      <c r="Q19" s="16">
        <f>[1]Kavre!E20</f>
        <v>0</v>
      </c>
      <c r="R19" s="16">
        <f>[1]Sindupalchok!E20</f>
        <v>0</v>
      </c>
      <c r="S19" s="17"/>
    </row>
    <row r="20" spans="1:19" ht="15.75" customHeight="1">
      <c r="A20" s="49"/>
      <c r="B20" s="54"/>
      <c r="C20" s="55"/>
      <c r="D20" s="19" t="s">
        <v>26</v>
      </c>
      <c r="E20" s="15">
        <f t="shared" si="0"/>
        <v>0</v>
      </c>
      <c r="F20" s="16">
        <f>[1]Kathmandu!E21</f>
        <v>0</v>
      </c>
      <c r="G20" s="16">
        <f>'[1]Lalitpur '!E21</f>
        <v>0</v>
      </c>
      <c r="H20" s="16">
        <f>'[1]Bhaktpur '!E21</f>
        <v>0</v>
      </c>
      <c r="I20" s="16">
        <f>'[1]Bhaktpur '!E21</f>
        <v>0</v>
      </c>
      <c r="J20" s="16">
        <f>[1]Nuwakot!E21</f>
        <v>0</v>
      </c>
      <c r="K20" s="16">
        <f>[1]Dhading!E21</f>
        <v>0</v>
      </c>
      <c r="L20" s="16">
        <f>[1]Chitwan!E21</f>
        <v>0</v>
      </c>
      <c r="M20" s="16">
        <f>[1]Sindhulii!E21</f>
        <v>0</v>
      </c>
      <c r="N20" s="16">
        <f>'[1]Makawanpur '!E21</f>
        <v>0</v>
      </c>
      <c r="O20" s="16">
        <f>[1]Ramechhap!E21</f>
        <v>0</v>
      </c>
      <c r="P20" s="16">
        <f>[1]Dolakha!E21</f>
        <v>0</v>
      </c>
      <c r="Q20" s="16">
        <f>[1]Kavre!E21</f>
        <v>0</v>
      </c>
      <c r="R20" s="16">
        <f>[1]Sindupalchok!E21</f>
        <v>0</v>
      </c>
      <c r="S20" s="17"/>
    </row>
    <row r="21" spans="1:19" ht="15.75" customHeight="1">
      <c r="A21" s="51"/>
      <c r="B21" s="56"/>
      <c r="C21" s="57"/>
      <c r="D21" s="20" t="s">
        <v>29</v>
      </c>
      <c r="E21" s="15">
        <f t="shared" si="0"/>
        <v>62</v>
      </c>
      <c r="F21" s="16">
        <f>[1]Kathmandu!E22</f>
        <v>0</v>
      </c>
      <c r="G21" s="16">
        <f>'[1]Lalitpur '!E22</f>
        <v>0</v>
      </c>
      <c r="H21" s="16">
        <f>'[1]Bhaktpur '!E22</f>
        <v>0</v>
      </c>
      <c r="I21" s="16">
        <f>'[1]Bhaktpur '!E22</f>
        <v>0</v>
      </c>
      <c r="J21" s="16">
        <f>[1]Nuwakot!E22</f>
        <v>0</v>
      </c>
      <c r="K21" s="16">
        <f>[1]Dhading!E22</f>
        <v>36</v>
      </c>
      <c r="L21" s="16">
        <f>[1]Chitwan!E22</f>
        <v>0</v>
      </c>
      <c r="M21" s="16">
        <f>[1]Sindhulii!E22</f>
        <v>0</v>
      </c>
      <c r="N21" s="16">
        <f>'[1]Makawanpur '!E22</f>
        <v>3</v>
      </c>
      <c r="O21" s="16">
        <f>[1]Ramechhap!E22</f>
        <v>0</v>
      </c>
      <c r="P21" s="16">
        <f>[1]Dolakha!E22</f>
        <v>23</v>
      </c>
      <c r="Q21" s="16">
        <f>[1]Kavre!E22</f>
        <v>0</v>
      </c>
      <c r="R21" s="16">
        <f>[1]Sindupalchok!E22</f>
        <v>0</v>
      </c>
      <c r="S21" s="17"/>
    </row>
    <row r="22" spans="1:19" ht="15.75" customHeight="1">
      <c r="A22" s="52">
        <v>1.4</v>
      </c>
      <c r="B22" s="53" t="s">
        <v>30</v>
      </c>
      <c r="C22" s="46"/>
      <c r="D22" s="21" t="s">
        <v>23</v>
      </c>
      <c r="E22" s="15">
        <f t="shared" si="0"/>
        <v>0</v>
      </c>
      <c r="F22" s="16">
        <f>[1]Kathmandu!E23</f>
        <v>0</v>
      </c>
      <c r="G22" s="16">
        <f>'[1]Lalitpur '!E23</f>
        <v>0</v>
      </c>
      <c r="H22" s="16">
        <f>'[1]Bhaktpur '!E23</f>
        <v>0</v>
      </c>
      <c r="I22" s="16">
        <f>'[1]Bhaktpur '!E23</f>
        <v>0</v>
      </c>
      <c r="J22" s="16">
        <f>[1]Nuwakot!E23</f>
        <v>0</v>
      </c>
      <c r="K22" s="16">
        <f>[1]Dhading!E23</f>
        <v>0</v>
      </c>
      <c r="L22" s="16">
        <f>[1]Chitwan!E23</f>
        <v>0</v>
      </c>
      <c r="M22" s="16">
        <f>[1]Sindhulii!E23</f>
        <v>0</v>
      </c>
      <c r="N22" s="16">
        <f>'[1]Makawanpur '!E23</f>
        <v>0</v>
      </c>
      <c r="O22" s="16">
        <f>[1]Ramechhap!E23</f>
        <v>0</v>
      </c>
      <c r="P22" s="16">
        <f>[1]Dolakha!E23</f>
        <v>0</v>
      </c>
      <c r="Q22" s="16">
        <f>[1]Kavre!E23</f>
        <v>0</v>
      </c>
      <c r="R22" s="16">
        <f>[1]Sindupalchok!E23</f>
        <v>0</v>
      </c>
      <c r="S22" s="17"/>
    </row>
    <row r="23" spans="1:19" ht="15.75" customHeight="1">
      <c r="A23" s="49"/>
      <c r="B23" s="54"/>
      <c r="C23" s="55"/>
      <c r="D23" s="19" t="s">
        <v>24</v>
      </c>
      <c r="E23" s="15">
        <f t="shared" si="0"/>
        <v>0</v>
      </c>
      <c r="F23" s="16">
        <f>[1]Kathmandu!E24</f>
        <v>0</v>
      </c>
      <c r="G23" s="16">
        <f>'[1]Lalitpur '!E24</f>
        <v>0</v>
      </c>
      <c r="H23" s="16">
        <f>'[1]Bhaktpur '!E24</f>
        <v>0</v>
      </c>
      <c r="I23" s="16">
        <f>'[1]Bhaktpur '!E24</f>
        <v>0</v>
      </c>
      <c r="J23" s="16">
        <f>[1]Nuwakot!E24</f>
        <v>0</v>
      </c>
      <c r="K23" s="16">
        <f>[1]Dhading!E24</f>
        <v>0</v>
      </c>
      <c r="L23" s="16">
        <f>[1]Chitwan!E24</f>
        <v>0</v>
      </c>
      <c r="M23" s="16">
        <f>[1]Sindhulii!E24</f>
        <v>0</v>
      </c>
      <c r="N23" s="16">
        <f>'[1]Makawanpur '!E24</f>
        <v>0</v>
      </c>
      <c r="O23" s="16">
        <f>[1]Ramechhap!E24</f>
        <v>0</v>
      </c>
      <c r="P23" s="16">
        <f>[1]Dolakha!E24</f>
        <v>0</v>
      </c>
      <c r="Q23" s="16">
        <f>[1]Kavre!E24</f>
        <v>0</v>
      </c>
      <c r="R23" s="16">
        <f>[1]Sindupalchok!E24</f>
        <v>0</v>
      </c>
      <c r="S23" s="17"/>
    </row>
    <row r="24" spans="1:19" ht="15.75" customHeight="1">
      <c r="A24" s="49"/>
      <c r="B24" s="54"/>
      <c r="C24" s="55"/>
      <c r="D24" s="19" t="s">
        <v>25</v>
      </c>
      <c r="E24" s="15">
        <f t="shared" si="0"/>
        <v>33</v>
      </c>
      <c r="F24" s="16">
        <f>[1]Kathmandu!E25</f>
        <v>0</v>
      </c>
      <c r="G24" s="16">
        <f>'[1]Lalitpur '!E25</f>
        <v>0</v>
      </c>
      <c r="H24" s="16">
        <f>'[1]Bhaktpur '!E25</f>
        <v>0</v>
      </c>
      <c r="I24" s="16">
        <f>'[1]Bhaktpur '!E25</f>
        <v>0</v>
      </c>
      <c r="J24" s="16">
        <f>[1]Nuwakot!E25</f>
        <v>0</v>
      </c>
      <c r="K24" s="16">
        <f>[1]Dhading!E25</f>
        <v>0</v>
      </c>
      <c r="L24" s="16">
        <f>[1]Chitwan!E25</f>
        <v>0</v>
      </c>
      <c r="M24" s="16">
        <f>[1]Sindhulii!E25</f>
        <v>0</v>
      </c>
      <c r="N24" s="16">
        <f>'[1]Makawanpur '!E25</f>
        <v>33</v>
      </c>
      <c r="O24" s="16">
        <f>[1]Ramechhap!E25</f>
        <v>0</v>
      </c>
      <c r="P24" s="16">
        <f>[1]Dolakha!E25</f>
        <v>0</v>
      </c>
      <c r="Q24" s="16">
        <f>[1]Kavre!E25</f>
        <v>0</v>
      </c>
      <c r="R24" s="16">
        <f>[1]Sindupalchok!E25</f>
        <v>0</v>
      </c>
      <c r="S24" s="17"/>
    </row>
    <row r="25" spans="1:19" ht="15.75" customHeight="1">
      <c r="A25" s="49"/>
      <c r="B25" s="54"/>
      <c r="C25" s="55"/>
      <c r="D25" s="19" t="s">
        <v>26</v>
      </c>
      <c r="E25" s="15">
        <f t="shared" si="0"/>
        <v>0</v>
      </c>
      <c r="F25" s="16">
        <f>[1]Kathmandu!E26</f>
        <v>0</v>
      </c>
      <c r="G25" s="16">
        <f>'[1]Lalitpur '!E26</f>
        <v>0</v>
      </c>
      <c r="H25" s="16">
        <f>'[1]Bhaktpur '!E26</f>
        <v>0</v>
      </c>
      <c r="I25" s="16">
        <f>'[1]Bhaktpur '!E26</f>
        <v>0</v>
      </c>
      <c r="J25" s="16">
        <f>[1]Nuwakot!E26</f>
        <v>0</v>
      </c>
      <c r="K25" s="16">
        <f>[1]Dhading!E26</f>
        <v>0</v>
      </c>
      <c r="L25" s="16">
        <f>[1]Chitwan!E26</f>
        <v>0</v>
      </c>
      <c r="M25" s="16">
        <f>[1]Sindhulii!E26</f>
        <v>0</v>
      </c>
      <c r="N25" s="16">
        <f>'[1]Makawanpur '!E26</f>
        <v>0</v>
      </c>
      <c r="O25" s="16">
        <f>[1]Ramechhap!E26</f>
        <v>0</v>
      </c>
      <c r="P25" s="16">
        <f>[1]Dolakha!E26</f>
        <v>0</v>
      </c>
      <c r="Q25" s="16">
        <f>[1]Kavre!E26</f>
        <v>0</v>
      </c>
      <c r="R25" s="16">
        <f>[1]Sindupalchok!E26</f>
        <v>0</v>
      </c>
      <c r="S25" s="17"/>
    </row>
    <row r="26" spans="1:19" ht="23.25" customHeight="1">
      <c r="A26" s="49"/>
      <c r="B26" s="54"/>
      <c r="C26" s="55"/>
      <c r="D26" s="21" t="s">
        <v>27</v>
      </c>
      <c r="E26" s="15">
        <f t="shared" si="0"/>
        <v>0</v>
      </c>
      <c r="F26" s="16">
        <f>[1]Kathmandu!E27</f>
        <v>0</v>
      </c>
      <c r="G26" s="16">
        <f>'[1]Lalitpur '!E27</f>
        <v>0</v>
      </c>
      <c r="H26" s="16">
        <f>'[1]Bhaktpur '!E27</f>
        <v>0</v>
      </c>
      <c r="I26" s="16">
        <f>'[1]Bhaktpur '!E27</f>
        <v>0</v>
      </c>
      <c r="J26" s="16">
        <f>[1]Nuwakot!E27</f>
        <v>0</v>
      </c>
      <c r="K26" s="16">
        <f>[1]Dhading!E27</f>
        <v>0</v>
      </c>
      <c r="L26" s="16">
        <f>[1]Chitwan!E27</f>
        <v>0</v>
      </c>
      <c r="M26" s="16">
        <f>[1]Sindhulii!E27</f>
        <v>0</v>
      </c>
      <c r="N26" s="16">
        <f>'[1]Makawanpur '!E27</f>
        <v>0</v>
      </c>
      <c r="O26" s="16">
        <f>[1]Ramechhap!E27</f>
        <v>0</v>
      </c>
      <c r="P26" s="16">
        <f>[1]Dolakha!E27</f>
        <v>0</v>
      </c>
      <c r="Q26" s="16">
        <f>[1]Kavre!E27</f>
        <v>0</v>
      </c>
      <c r="R26" s="16">
        <f>[1]Sindupalchok!E27</f>
        <v>0</v>
      </c>
      <c r="S26" s="17"/>
    </row>
    <row r="27" spans="1:19" ht="26.25" customHeight="1">
      <c r="A27" s="49"/>
      <c r="B27" s="54"/>
      <c r="C27" s="55"/>
      <c r="D27" s="19" t="s">
        <v>24</v>
      </c>
      <c r="E27" s="15">
        <f t="shared" si="0"/>
        <v>0</v>
      </c>
      <c r="F27" s="16">
        <f>[1]Kathmandu!E28</f>
        <v>0</v>
      </c>
      <c r="G27" s="16">
        <f>'[1]Lalitpur '!E28</f>
        <v>0</v>
      </c>
      <c r="H27" s="16">
        <f>'[1]Bhaktpur '!E28</f>
        <v>0</v>
      </c>
      <c r="I27" s="16">
        <f>'[1]Bhaktpur '!E28</f>
        <v>0</v>
      </c>
      <c r="J27" s="16">
        <f>[1]Nuwakot!E28</f>
        <v>0</v>
      </c>
      <c r="K27" s="16">
        <f>[1]Dhading!E28</f>
        <v>0</v>
      </c>
      <c r="L27" s="16">
        <f>[1]Chitwan!E28</f>
        <v>0</v>
      </c>
      <c r="M27" s="16">
        <f>[1]Sindhulii!E28</f>
        <v>0</v>
      </c>
      <c r="N27" s="16">
        <f>'[1]Makawanpur '!E28</f>
        <v>0</v>
      </c>
      <c r="O27" s="16">
        <f>[1]Ramechhap!E28</f>
        <v>0</v>
      </c>
      <c r="P27" s="16">
        <f>[1]Dolakha!E28</f>
        <v>0</v>
      </c>
      <c r="Q27" s="16">
        <f>[1]Kavre!E28</f>
        <v>0</v>
      </c>
      <c r="R27" s="16">
        <f>[1]Sindupalchok!E28</f>
        <v>0</v>
      </c>
      <c r="S27" s="17"/>
    </row>
    <row r="28" spans="1:19" ht="29.25" customHeight="1">
      <c r="A28" s="49"/>
      <c r="B28" s="54"/>
      <c r="C28" s="55"/>
      <c r="D28" s="19" t="s">
        <v>25</v>
      </c>
      <c r="E28" s="15">
        <f t="shared" si="0"/>
        <v>202</v>
      </c>
      <c r="F28" s="16">
        <f>[1]Kathmandu!E29</f>
        <v>0</v>
      </c>
      <c r="G28" s="16">
        <f>'[1]Lalitpur '!E29</f>
        <v>0</v>
      </c>
      <c r="H28" s="16">
        <f>'[1]Bhaktpur '!E29</f>
        <v>0</v>
      </c>
      <c r="I28" s="16">
        <f>'[1]Bhaktpur '!E29</f>
        <v>0</v>
      </c>
      <c r="J28" s="16">
        <f>[1]Nuwakot!E29</f>
        <v>0</v>
      </c>
      <c r="K28" s="16">
        <f>[1]Dhading!E29</f>
        <v>0</v>
      </c>
      <c r="L28" s="16">
        <f>[1]Chitwan!E29</f>
        <v>0</v>
      </c>
      <c r="M28" s="16">
        <f>[1]Sindhulii!E29</f>
        <v>0</v>
      </c>
      <c r="N28" s="16">
        <f>'[1]Makawanpur '!E29</f>
        <v>202</v>
      </c>
      <c r="O28" s="16">
        <f>[1]Ramechhap!E29</f>
        <v>0</v>
      </c>
      <c r="P28" s="16">
        <f>[1]Dolakha!E29</f>
        <v>0</v>
      </c>
      <c r="Q28" s="16">
        <f>[1]Kavre!E29</f>
        <v>0</v>
      </c>
      <c r="R28" s="16">
        <f>[1]Sindupalchok!E29</f>
        <v>0</v>
      </c>
      <c r="S28" s="17"/>
    </row>
    <row r="29" spans="1:19" ht="28.5" customHeight="1">
      <c r="A29" s="49"/>
      <c r="B29" s="54"/>
      <c r="C29" s="55"/>
      <c r="D29" s="19" t="s">
        <v>26</v>
      </c>
      <c r="E29" s="15">
        <f t="shared" si="0"/>
        <v>0</v>
      </c>
      <c r="F29" s="16">
        <f>[1]Kathmandu!E30</f>
        <v>0</v>
      </c>
      <c r="G29" s="16">
        <f>'[1]Lalitpur '!E30</f>
        <v>0</v>
      </c>
      <c r="H29" s="16">
        <f>'[1]Bhaktpur '!E30</f>
        <v>0</v>
      </c>
      <c r="I29" s="16">
        <f>'[1]Bhaktpur '!E30</f>
        <v>0</v>
      </c>
      <c r="J29" s="16">
        <f>[1]Nuwakot!E30</f>
        <v>0</v>
      </c>
      <c r="K29" s="16">
        <f>[1]Dhading!E30</f>
        <v>0</v>
      </c>
      <c r="L29" s="16">
        <f>[1]Chitwan!E30</f>
        <v>0</v>
      </c>
      <c r="M29" s="16">
        <f>[1]Sindhulii!E30</f>
        <v>0</v>
      </c>
      <c r="N29" s="16">
        <f>'[1]Makawanpur '!E30</f>
        <v>0</v>
      </c>
      <c r="O29" s="16">
        <f>[1]Ramechhap!E30</f>
        <v>0</v>
      </c>
      <c r="P29" s="16">
        <f>[1]Dolakha!E30</f>
        <v>0</v>
      </c>
      <c r="Q29" s="16">
        <f>[1]Kavre!E30</f>
        <v>0</v>
      </c>
      <c r="R29" s="16">
        <f>[1]Sindupalchok!E30</f>
        <v>0</v>
      </c>
      <c r="S29" s="17"/>
    </row>
    <row r="30" spans="1:19" ht="31.5" customHeight="1">
      <c r="A30" s="49"/>
      <c r="B30" s="54"/>
      <c r="C30" s="55"/>
      <c r="D30" s="21" t="s">
        <v>28</v>
      </c>
      <c r="E30" s="15">
        <f t="shared" si="0"/>
        <v>0</v>
      </c>
      <c r="F30" s="16">
        <f>[1]Kathmandu!E31</f>
        <v>0</v>
      </c>
      <c r="G30" s="16">
        <f>'[1]Lalitpur '!E31</f>
        <v>0</v>
      </c>
      <c r="H30" s="16">
        <f>'[1]Bhaktpur '!E31</f>
        <v>0</v>
      </c>
      <c r="I30" s="16">
        <f>'[1]Bhaktpur '!E31</f>
        <v>0</v>
      </c>
      <c r="J30" s="16">
        <f>[1]Nuwakot!E31</f>
        <v>0</v>
      </c>
      <c r="K30" s="16">
        <f>[1]Dhading!E31</f>
        <v>0</v>
      </c>
      <c r="L30" s="16">
        <f>[1]Chitwan!E31</f>
        <v>0</v>
      </c>
      <c r="M30" s="16">
        <f>[1]Sindhulii!E31</f>
        <v>0</v>
      </c>
      <c r="N30" s="16">
        <f>'[1]Makawanpur '!E31</f>
        <v>0</v>
      </c>
      <c r="O30" s="16">
        <f>[1]Ramechhap!E31</f>
        <v>0</v>
      </c>
      <c r="P30" s="16">
        <f>[1]Dolakha!E31</f>
        <v>0</v>
      </c>
      <c r="Q30" s="16">
        <f>[1]Kavre!E31</f>
        <v>0</v>
      </c>
      <c r="R30" s="16">
        <f>[1]Sindupalchok!E31</f>
        <v>0</v>
      </c>
      <c r="S30" s="17"/>
    </row>
    <row r="31" spans="1:19" ht="21" customHeight="1">
      <c r="A31" s="49"/>
      <c r="B31" s="54"/>
      <c r="C31" s="55"/>
      <c r="D31" s="19" t="s">
        <v>24</v>
      </c>
      <c r="E31" s="15">
        <f t="shared" si="0"/>
        <v>0</v>
      </c>
      <c r="F31" s="16">
        <f>[1]Kathmandu!E32</f>
        <v>0</v>
      </c>
      <c r="G31" s="16">
        <f>'[1]Lalitpur '!E32</f>
        <v>0</v>
      </c>
      <c r="H31" s="16">
        <f>'[1]Bhaktpur '!E32</f>
        <v>0</v>
      </c>
      <c r="I31" s="16">
        <f>'[1]Bhaktpur '!E32</f>
        <v>0</v>
      </c>
      <c r="J31" s="16">
        <f>[1]Nuwakot!E32</f>
        <v>0</v>
      </c>
      <c r="K31" s="16">
        <f>[1]Dhading!E32</f>
        <v>0</v>
      </c>
      <c r="L31" s="16">
        <f>[1]Chitwan!E32</f>
        <v>0</v>
      </c>
      <c r="M31" s="16">
        <f>[1]Sindhulii!E32</f>
        <v>0</v>
      </c>
      <c r="N31" s="16">
        <f>'[1]Makawanpur '!E32</f>
        <v>0</v>
      </c>
      <c r="O31" s="16">
        <f>[1]Ramechhap!E32</f>
        <v>0</v>
      </c>
      <c r="P31" s="16">
        <f>[1]Dolakha!E32</f>
        <v>0</v>
      </c>
      <c r="Q31" s="16">
        <f>[1]Kavre!E32</f>
        <v>0</v>
      </c>
      <c r="R31" s="16">
        <f>[1]Sindupalchok!E32</f>
        <v>0</v>
      </c>
      <c r="S31" s="17"/>
    </row>
    <row r="32" spans="1:19" ht="33" customHeight="1">
      <c r="A32" s="49"/>
      <c r="B32" s="54"/>
      <c r="C32" s="55"/>
      <c r="D32" s="19" t="s">
        <v>25</v>
      </c>
      <c r="E32" s="15">
        <f t="shared" si="0"/>
        <v>0</v>
      </c>
      <c r="F32" s="16">
        <f>[1]Kathmandu!E33</f>
        <v>0</v>
      </c>
      <c r="G32" s="16">
        <f>'[1]Lalitpur '!E33</f>
        <v>0</v>
      </c>
      <c r="H32" s="16">
        <f>'[1]Bhaktpur '!E33</f>
        <v>0</v>
      </c>
      <c r="I32" s="16">
        <f>'[1]Bhaktpur '!E33</f>
        <v>0</v>
      </c>
      <c r="J32" s="16">
        <f>[1]Nuwakot!E33</f>
        <v>0</v>
      </c>
      <c r="K32" s="16">
        <f>[1]Dhading!E33</f>
        <v>0</v>
      </c>
      <c r="L32" s="16">
        <f>[1]Chitwan!E33</f>
        <v>0</v>
      </c>
      <c r="M32" s="16">
        <f>[1]Sindhulii!E33</f>
        <v>0</v>
      </c>
      <c r="N32" s="16">
        <f>'[1]Makawanpur '!E33</f>
        <v>0</v>
      </c>
      <c r="O32" s="16">
        <f>[1]Ramechhap!E33</f>
        <v>0</v>
      </c>
      <c r="P32" s="16">
        <f>[1]Dolakha!E33</f>
        <v>0</v>
      </c>
      <c r="Q32" s="16">
        <f>[1]Kavre!E33</f>
        <v>0</v>
      </c>
      <c r="R32" s="16">
        <f>[1]Sindupalchok!E33</f>
        <v>0</v>
      </c>
      <c r="S32" s="17"/>
    </row>
    <row r="33" spans="1:19" ht="27.75" customHeight="1">
      <c r="A33" s="49"/>
      <c r="B33" s="54"/>
      <c r="C33" s="55"/>
      <c r="D33" s="19" t="s">
        <v>26</v>
      </c>
      <c r="E33" s="15">
        <f t="shared" si="0"/>
        <v>0</v>
      </c>
      <c r="F33" s="16">
        <f>[1]Kathmandu!E34</f>
        <v>0</v>
      </c>
      <c r="G33" s="16">
        <f>'[1]Lalitpur '!E34</f>
        <v>0</v>
      </c>
      <c r="H33" s="16">
        <f>'[1]Bhaktpur '!E34</f>
        <v>0</v>
      </c>
      <c r="I33" s="16">
        <f>'[1]Bhaktpur '!E34</f>
        <v>0</v>
      </c>
      <c r="J33" s="16">
        <f>[1]Nuwakot!E34</f>
        <v>0</v>
      </c>
      <c r="K33" s="16">
        <f>[1]Dhading!E34</f>
        <v>0</v>
      </c>
      <c r="L33" s="16">
        <f>[1]Chitwan!E34</f>
        <v>0</v>
      </c>
      <c r="M33" s="16">
        <f>[1]Sindhulii!E34</f>
        <v>0</v>
      </c>
      <c r="N33" s="16">
        <f>'[1]Makawanpur '!E34</f>
        <v>0</v>
      </c>
      <c r="O33" s="16">
        <f>[1]Ramechhap!E34</f>
        <v>0</v>
      </c>
      <c r="P33" s="16">
        <f>[1]Dolakha!E34</f>
        <v>0</v>
      </c>
      <c r="Q33" s="16">
        <f>[1]Kavre!E34</f>
        <v>0</v>
      </c>
      <c r="R33" s="16">
        <f>[1]Sindupalchok!E34</f>
        <v>0</v>
      </c>
      <c r="S33" s="17"/>
    </row>
    <row r="34" spans="1:19" ht="42.75" customHeight="1">
      <c r="A34" s="51"/>
      <c r="B34" s="56"/>
      <c r="C34" s="57"/>
      <c r="D34" s="19" t="s">
        <v>29</v>
      </c>
      <c r="E34" s="15">
        <f t="shared" si="0"/>
        <v>379</v>
      </c>
      <c r="F34" s="16">
        <f>[1]Kathmandu!E35</f>
        <v>0</v>
      </c>
      <c r="G34" s="16">
        <f>'[1]Lalitpur '!E35</f>
        <v>0</v>
      </c>
      <c r="H34" s="16">
        <f>'[1]Bhaktpur '!E35</f>
        <v>72</v>
      </c>
      <c r="I34" s="16">
        <f>'[1]Bhaktpur '!E35</f>
        <v>72</v>
      </c>
      <c r="J34" s="16">
        <f>[1]Nuwakot!E35</f>
        <v>0</v>
      </c>
      <c r="K34" s="16">
        <f>[1]Dhading!E35</f>
        <v>0</v>
      </c>
      <c r="L34" s="16">
        <f>[1]Chitwan!E35</f>
        <v>0</v>
      </c>
      <c r="M34" s="16">
        <f>[1]Sindhulii!E35</f>
        <v>0</v>
      </c>
      <c r="N34" s="16">
        <f>'[1]Makawanpur '!E35</f>
        <v>235</v>
      </c>
      <c r="O34" s="16">
        <f>[1]Ramechhap!E35</f>
        <v>0</v>
      </c>
      <c r="P34" s="16">
        <f>[1]Dolakha!E35</f>
        <v>0</v>
      </c>
      <c r="Q34" s="16">
        <f>[1]Kavre!E35</f>
        <v>0</v>
      </c>
      <c r="R34" s="16">
        <f>[1]Sindupalchok!E35</f>
        <v>0</v>
      </c>
      <c r="S34" s="17"/>
    </row>
    <row r="35" spans="1:19" ht="27.75" customHeight="1">
      <c r="A35" s="22" t="s">
        <v>31</v>
      </c>
      <c r="B35" s="38" t="s">
        <v>32</v>
      </c>
      <c r="C35" s="34"/>
      <c r="D35" s="35"/>
      <c r="E35" s="15">
        <f t="shared" si="0"/>
        <v>312</v>
      </c>
      <c r="F35" s="16">
        <f>[1]Kathmandu!E36</f>
        <v>6</v>
      </c>
      <c r="G35" s="16">
        <f>'[1]Lalitpur '!E36</f>
        <v>0</v>
      </c>
      <c r="H35" s="16">
        <f>'[1]Bhaktpur '!E36</f>
        <v>0</v>
      </c>
      <c r="I35" s="16">
        <f>'[1]Bhaktpur '!E36</f>
        <v>0</v>
      </c>
      <c r="J35" s="16">
        <f>[1]Nuwakot!E36</f>
        <v>0</v>
      </c>
      <c r="K35" s="16">
        <f>[1]Dhading!E36</f>
        <v>0</v>
      </c>
      <c r="L35" s="16">
        <f>[1]Chitwan!E36</f>
        <v>302</v>
      </c>
      <c r="M35" s="16">
        <f>[1]Sindhulii!E36</f>
        <v>0</v>
      </c>
      <c r="N35" s="16">
        <f>'[1]Makawanpur '!E36</f>
        <v>0</v>
      </c>
      <c r="O35" s="16">
        <f>[1]Ramechhap!E36</f>
        <v>4</v>
      </c>
      <c r="P35" s="16">
        <f>[1]Dolakha!E36</f>
        <v>0</v>
      </c>
      <c r="Q35" s="16">
        <f>[1]Kavre!E36</f>
        <v>0</v>
      </c>
      <c r="R35" s="16">
        <f>[1]Sindupalchok!E36</f>
        <v>0</v>
      </c>
      <c r="S35" s="17"/>
    </row>
    <row r="36" spans="1:19" ht="27.75" customHeight="1">
      <c r="A36" s="23">
        <v>2.1</v>
      </c>
      <c r="B36" s="39" t="s">
        <v>33</v>
      </c>
      <c r="C36" s="34"/>
      <c r="D36" s="35"/>
      <c r="E36" s="15">
        <f t="shared" si="0"/>
        <v>747</v>
      </c>
      <c r="F36" s="16">
        <f>[1]Kathmandu!E37</f>
        <v>190</v>
      </c>
      <c r="G36" s="16">
        <f>'[1]Lalitpur '!E37</f>
        <v>124</v>
      </c>
      <c r="H36" s="16">
        <f>'[1]Bhaktpur '!E37</f>
        <v>3</v>
      </c>
      <c r="I36" s="16">
        <f>'[1]Bhaktpur '!E37</f>
        <v>3</v>
      </c>
      <c r="J36" s="16">
        <f>[1]Nuwakot!E37</f>
        <v>0</v>
      </c>
      <c r="K36" s="16">
        <f>[1]Dhading!E37</f>
        <v>15</v>
      </c>
      <c r="L36" s="16">
        <f>[1]Chitwan!E37</f>
        <v>302</v>
      </c>
      <c r="M36" s="16">
        <f>[1]Sindhulii!E37</f>
        <v>0</v>
      </c>
      <c r="N36" s="16">
        <f>'[1]Makawanpur '!E37</f>
        <v>35</v>
      </c>
      <c r="O36" s="16">
        <f>[1]Ramechhap!E37</f>
        <v>4</v>
      </c>
      <c r="P36" s="16">
        <f>[1]Dolakha!E37</f>
        <v>37</v>
      </c>
      <c r="Q36" s="16">
        <f>[1]Kavre!E37</f>
        <v>0</v>
      </c>
      <c r="R36" s="16">
        <f>[1]Sindupalchok!E37</f>
        <v>34</v>
      </c>
      <c r="S36" s="17"/>
    </row>
    <row r="37" spans="1:19" ht="27.75" customHeight="1">
      <c r="A37" s="23">
        <v>2.2000000000000002</v>
      </c>
      <c r="B37" s="40" t="s">
        <v>34</v>
      </c>
      <c r="C37" s="34"/>
      <c r="D37" s="35"/>
      <c r="E37" s="15">
        <f t="shared" si="0"/>
        <v>137</v>
      </c>
      <c r="F37" s="16">
        <f>[1]Kathmandu!E38</f>
        <v>58</v>
      </c>
      <c r="G37" s="16">
        <f>'[1]Lalitpur '!E38</f>
        <v>5</v>
      </c>
      <c r="H37" s="16">
        <f>'[1]Bhaktpur '!E38</f>
        <v>0</v>
      </c>
      <c r="I37" s="16">
        <f>'[1]Bhaktpur '!E38</f>
        <v>0</v>
      </c>
      <c r="J37" s="16">
        <f>[1]Nuwakot!E38</f>
        <v>0</v>
      </c>
      <c r="K37" s="16">
        <f>[1]Dhading!E38</f>
        <v>0</v>
      </c>
      <c r="L37" s="16">
        <f>[1]Chitwan!E38</f>
        <v>0</v>
      </c>
      <c r="M37" s="16">
        <f>[1]Sindhulii!E38</f>
        <v>0</v>
      </c>
      <c r="N37" s="16">
        <f>'[1]Makawanpur '!E38</f>
        <v>70</v>
      </c>
      <c r="O37" s="16">
        <f>[1]Ramechhap!E38</f>
        <v>0</v>
      </c>
      <c r="P37" s="16">
        <f>[1]Dolakha!E38</f>
        <v>4</v>
      </c>
      <c r="Q37" s="16">
        <f>[1]Kavre!E38</f>
        <v>0</v>
      </c>
      <c r="R37" s="16">
        <f>[1]Sindupalchok!E38</f>
        <v>0</v>
      </c>
      <c r="S37" s="17"/>
    </row>
    <row r="38" spans="1:19" ht="15.75" customHeight="1">
      <c r="A38" s="25">
        <v>4</v>
      </c>
      <c r="B38" s="41" t="s">
        <v>35</v>
      </c>
      <c r="C38" s="34"/>
      <c r="D38" s="3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4"/>
    </row>
    <row r="39" spans="1:19" ht="15.75" customHeight="1">
      <c r="A39" s="29">
        <v>4.0999999999999996</v>
      </c>
      <c r="B39" s="26" t="s">
        <v>40</v>
      </c>
      <c r="C39" s="1"/>
      <c r="D39" s="2" t="s">
        <v>41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</row>
    <row r="40" spans="1:19" ht="15.75" customHeight="1">
      <c r="A40" s="28">
        <v>4.2</v>
      </c>
      <c r="B40" s="36" t="s">
        <v>44</v>
      </c>
      <c r="C40" s="34"/>
      <c r="D40" s="35"/>
      <c r="E40" s="15">
        <v>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4"/>
    </row>
    <row r="41" spans="1:19" ht="15.75" customHeight="1">
      <c r="A41" s="50">
        <v>5</v>
      </c>
      <c r="B41" s="36" t="s">
        <v>36</v>
      </c>
      <c r="C41" s="34"/>
      <c r="D41" s="35"/>
      <c r="E41" s="15">
        <v>907</v>
      </c>
      <c r="F41" s="16">
        <f>[1]Kathmandu!E226</f>
        <v>119</v>
      </c>
      <c r="G41" s="16">
        <f>'[1]Lalitpur '!E226</f>
        <v>158</v>
      </c>
      <c r="H41" s="16">
        <f>'[1]Bhaktpur '!E226</f>
        <v>34</v>
      </c>
      <c r="I41" s="16">
        <f>'[1]Bhaktpur '!E226</f>
        <v>34</v>
      </c>
      <c r="J41" s="16">
        <v>185</v>
      </c>
      <c r="K41" s="16">
        <f>[1]Dhading!E226</f>
        <v>184</v>
      </c>
      <c r="L41" s="16">
        <f>[1]Chitwan!E226</f>
        <v>39</v>
      </c>
      <c r="M41" s="16">
        <f>[1]Sindhulii!E226</f>
        <v>85</v>
      </c>
      <c r="N41" s="16">
        <f>'[1]Makawanpur '!E226</f>
        <v>20</v>
      </c>
      <c r="O41" s="16">
        <f>[1]Ramechhap!E226</f>
        <v>0</v>
      </c>
      <c r="P41" s="16">
        <f>[1]Dolakha!E226</f>
        <v>0</v>
      </c>
      <c r="Q41" s="16">
        <f>[1]Kavre!E226</f>
        <v>0</v>
      </c>
      <c r="R41" s="16">
        <f>[1]Sindupalchok!E226</f>
        <v>0</v>
      </c>
      <c r="S41" s="24" t="s">
        <v>39</v>
      </c>
    </row>
    <row r="42" spans="1:19" ht="15.75" customHeight="1">
      <c r="A42" s="51"/>
      <c r="B42" s="36" t="s">
        <v>38</v>
      </c>
      <c r="C42" s="34"/>
      <c r="D42" s="35"/>
      <c r="E42" s="15">
        <f t="shared" si="0"/>
        <v>6</v>
      </c>
      <c r="F42" s="16">
        <f>[1]Kathmandu!E227</f>
        <v>3</v>
      </c>
      <c r="G42" s="16">
        <f>'[1]Lalitpur '!E227</f>
        <v>0</v>
      </c>
      <c r="H42" s="16">
        <f>'[1]Bhaktpur '!E227</f>
        <v>0</v>
      </c>
      <c r="I42" s="16">
        <f>'[1]Bhaktpur '!E227</f>
        <v>0</v>
      </c>
      <c r="J42" s="16">
        <f>[1]Nuwakot!E227</f>
        <v>0</v>
      </c>
      <c r="K42" s="30">
        <v>1</v>
      </c>
      <c r="L42" s="16">
        <f>[1]Chitwan!E227</f>
        <v>0</v>
      </c>
      <c r="M42" s="16">
        <f>[1]Sindhulii!E227</f>
        <v>0</v>
      </c>
      <c r="N42" s="16">
        <f>'[1]Makawanpur '!E227</f>
        <v>0</v>
      </c>
      <c r="O42" s="16">
        <f>[1]Ramechhap!E227</f>
        <v>0</v>
      </c>
      <c r="P42" s="16">
        <f>[1]Dolakha!E227</f>
        <v>0</v>
      </c>
      <c r="Q42" s="30">
        <v>2</v>
      </c>
      <c r="R42" s="16">
        <f>[1]Sindupalchok!E227</f>
        <v>0</v>
      </c>
      <c r="S42" s="24"/>
    </row>
    <row r="43" spans="1:19" ht="15.75" customHeight="1">
      <c r="A43" s="27"/>
      <c r="B43" s="27" t="s">
        <v>45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5.75" customHeight="1">
      <c r="A44" s="27"/>
      <c r="B44" s="27" t="s">
        <v>42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>
      <c r="A45" s="27"/>
      <c r="B45" s="27" t="s">
        <v>46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5.75" customHeight="1">
      <c r="A46" s="27"/>
      <c r="B46" s="27" t="s">
        <v>47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1:19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1:19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1:19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1:19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1:1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1:19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1:19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1:19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1:19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19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1:19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</row>
    <row r="182" spans="1:19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</row>
    <row r="183" spans="1:19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</row>
    <row r="184" spans="1:19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1:19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</row>
    <row r="186" spans="1:19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</row>
    <row r="187" spans="1:19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1:19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</row>
    <row r="189" spans="1:1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</row>
    <row r="190" spans="1:19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</row>
    <row r="191" spans="1:19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</row>
    <row r="192" spans="1:19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</row>
    <row r="193" spans="1:19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</row>
    <row r="194" spans="1:19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</row>
    <row r="195" spans="1:19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</row>
    <row r="196" spans="1:19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</row>
    <row r="197" spans="1:19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</row>
    <row r="198" spans="1:19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</row>
    <row r="199" spans="1:1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</row>
    <row r="200" spans="1:19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</row>
    <row r="201" spans="1:19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</row>
    <row r="202" spans="1:19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</row>
    <row r="203" spans="1:19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</row>
    <row r="204" spans="1:19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</row>
    <row r="205" spans="1:19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</row>
    <row r="206" spans="1:19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</row>
    <row r="207" spans="1:19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</row>
    <row r="208" spans="1:19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</row>
    <row r="209" spans="1:1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</row>
    <row r="210" spans="1:19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</row>
    <row r="211" spans="1:19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</row>
    <row r="212" spans="1:19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</row>
    <row r="213" spans="1:19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</row>
    <row r="214" spans="1:19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</row>
    <row r="215" spans="1:19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</row>
    <row r="216" spans="1:19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1:19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</row>
    <row r="218" spans="1:19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</row>
    <row r="219" spans="1: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</row>
    <row r="220" spans="1:19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</row>
    <row r="221" spans="1:19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</row>
    <row r="222" spans="1:19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</row>
    <row r="223" spans="1:19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</row>
    <row r="224" spans="1:19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</row>
    <row r="225" spans="1:19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</row>
    <row r="226" spans="1:19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</row>
    <row r="227" spans="1:19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</row>
    <row r="228" spans="1:19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1:19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spans="1:19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</row>
    <row r="232" spans="1:19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</row>
    <row r="233" spans="1:19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</row>
    <row r="234" spans="1:19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</row>
    <row r="235" spans="1:19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</row>
    <row r="236" spans="1:19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</row>
    <row r="237" spans="1:19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</row>
    <row r="238" spans="1:19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</row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</sheetData>
  <mergeCells count="21">
    <mergeCell ref="A41:A42"/>
    <mergeCell ref="B41:D41"/>
    <mergeCell ref="B42:D42"/>
    <mergeCell ref="A9:A21"/>
    <mergeCell ref="B9:C21"/>
    <mergeCell ref="A22:A34"/>
    <mergeCell ref="B22:C34"/>
    <mergeCell ref="A1:E1"/>
    <mergeCell ref="A2:E2"/>
    <mergeCell ref="A4:E4"/>
    <mergeCell ref="B5:D5"/>
    <mergeCell ref="E5:E6"/>
    <mergeCell ref="F5:R5"/>
    <mergeCell ref="B6:D6"/>
    <mergeCell ref="B40:D40"/>
    <mergeCell ref="B7:D7"/>
    <mergeCell ref="B8:D8"/>
    <mergeCell ref="B35:D35"/>
    <mergeCell ref="B36:D36"/>
    <mergeCell ref="B37:D37"/>
    <mergeCell ref="B38:D3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Mee</cp:lastModifiedBy>
  <dcterms:created xsi:type="dcterms:W3CDTF">2020-04-14T11:20:00Z</dcterms:created>
  <dcterms:modified xsi:type="dcterms:W3CDTF">2020-04-14T15:40:14Z</dcterms:modified>
</cp:coreProperties>
</file>